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7" i="1"/>
  <c r="S37"/>
  <c r="R37"/>
  <c r="P37"/>
  <c r="O37"/>
  <c r="N37"/>
  <c r="K37"/>
  <c r="J37"/>
  <c r="I37"/>
  <c r="G37"/>
  <c r="F37"/>
  <c r="E37"/>
  <c r="M39" s="1"/>
  <c r="U36"/>
  <c r="Q36"/>
  <c r="L36"/>
  <c r="H36"/>
  <c r="M36" s="1"/>
  <c r="U35"/>
  <c r="Q35"/>
  <c r="L35"/>
  <c r="M35" s="1"/>
  <c r="H35"/>
  <c r="U34"/>
  <c r="Q34"/>
  <c r="V34" s="1"/>
  <c r="L34"/>
  <c r="M34" s="1"/>
  <c r="H34"/>
  <c r="U33"/>
  <c r="V33" s="1"/>
  <c r="Q33"/>
  <c r="L33"/>
  <c r="H33"/>
  <c r="U32"/>
  <c r="Q32"/>
  <c r="L32"/>
  <c r="H32"/>
  <c r="U31"/>
  <c r="Q31"/>
  <c r="L31"/>
  <c r="H31"/>
  <c r="M31" s="1"/>
  <c r="V30"/>
  <c r="U30"/>
  <c r="Q30"/>
  <c r="L30"/>
  <c r="M30" s="1"/>
  <c r="H30"/>
  <c r="U29"/>
  <c r="V29" s="1"/>
  <c r="Q29"/>
  <c r="L29"/>
  <c r="H29"/>
  <c r="U28"/>
  <c r="Q28"/>
  <c r="L28"/>
  <c r="H28"/>
  <c r="U27"/>
  <c r="Q27"/>
  <c r="M27"/>
  <c r="L27"/>
  <c r="H27"/>
  <c r="U26"/>
  <c r="Q26"/>
  <c r="V26" s="1"/>
  <c r="L26"/>
  <c r="M26" s="1"/>
  <c r="H26"/>
  <c r="U25"/>
  <c r="V25" s="1"/>
  <c r="Q25"/>
  <c r="L25"/>
  <c r="H25"/>
  <c r="U24"/>
  <c r="Q24"/>
  <c r="L24"/>
  <c r="H24"/>
  <c r="U23"/>
  <c r="Q23"/>
  <c r="L23"/>
  <c r="H23"/>
  <c r="M23" s="1"/>
  <c r="V22"/>
  <c r="U22"/>
  <c r="Q22"/>
  <c r="L22"/>
  <c r="M22" s="1"/>
  <c r="H22"/>
  <c r="U21"/>
  <c r="V21" s="1"/>
  <c r="Q21"/>
  <c r="L21"/>
  <c r="H21"/>
  <c r="U20"/>
  <c r="Q20"/>
  <c r="L20"/>
  <c r="H20"/>
  <c r="U19"/>
  <c r="Q19"/>
  <c r="M19"/>
  <c r="L19"/>
  <c r="H19"/>
  <c r="U18"/>
  <c r="Q18"/>
  <c r="V18" s="1"/>
  <c r="L18"/>
  <c r="M18" s="1"/>
  <c r="H18"/>
  <c r="U17"/>
  <c r="V17" s="1"/>
  <c r="Q17"/>
  <c r="L17"/>
  <c r="H17"/>
  <c r="U16"/>
  <c r="Q16"/>
  <c r="L16"/>
  <c r="H16"/>
  <c r="U15"/>
  <c r="Q15"/>
  <c r="L15"/>
  <c r="H15"/>
  <c r="M15" s="1"/>
  <c r="V14"/>
  <c r="U14"/>
  <c r="Q14"/>
  <c r="L14"/>
  <c r="M14" s="1"/>
  <c r="H14"/>
  <c r="U13"/>
  <c r="V13" s="1"/>
  <c r="Q13"/>
  <c r="L13"/>
  <c r="H13"/>
  <c r="U12"/>
  <c r="Q12"/>
  <c r="L12"/>
  <c r="H12"/>
  <c r="U11"/>
  <c r="Q11"/>
  <c r="M11"/>
  <c r="L11"/>
  <c r="H11"/>
  <c r="U10"/>
  <c r="Q10"/>
  <c r="V10" s="1"/>
  <c r="L10"/>
  <c r="M10" s="1"/>
  <c r="H10"/>
  <c r="U9"/>
  <c r="V9" s="1"/>
  <c r="Q9"/>
  <c r="L9"/>
  <c r="H9"/>
  <c r="W17" l="1"/>
  <c r="M12"/>
  <c r="M13"/>
  <c r="V15"/>
  <c r="W15" s="1"/>
  <c r="V16"/>
  <c r="W16" s="1"/>
  <c r="M20"/>
  <c r="M21"/>
  <c r="V23"/>
  <c r="W23" s="1"/>
  <c r="V24"/>
  <c r="W24" s="1"/>
  <c r="M28"/>
  <c r="M29"/>
  <c r="V31"/>
  <c r="W31" s="1"/>
  <c r="V32"/>
  <c r="W32" s="1"/>
  <c r="L37"/>
  <c r="M9"/>
  <c r="V11"/>
  <c r="W11" s="1"/>
  <c r="V12"/>
  <c r="W12" s="1"/>
  <c r="M16"/>
  <c r="M17"/>
  <c r="V19"/>
  <c r="W19" s="1"/>
  <c r="V20"/>
  <c r="M24"/>
  <c r="M25"/>
  <c r="V27"/>
  <c r="W27" s="1"/>
  <c r="V28"/>
  <c r="W28" s="1"/>
  <c r="M32"/>
  <c r="M33"/>
  <c r="V35"/>
  <c r="W35" s="1"/>
  <c r="V36"/>
  <c r="W25"/>
  <c r="W33"/>
  <c r="V37"/>
  <c r="W9"/>
  <c r="W14"/>
  <c r="W22"/>
  <c r="W30"/>
  <c r="W13"/>
  <c r="W21"/>
  <c r="W29"/>
  <c r="M37"/>
  <c r="W10"/>
  <c r="W18"/>
  <c r="W20"/>
  <c r="W26"/>
  <c r="W34"/>
  <c r="W36"/>
  <c r="Q37"/>
  <c r="U37"/>
  <c r="H37"/>
  <c r="W37" l="1"/>
</calcChain>
</file>

<file path=xl/sharedStrings.xml><?xml version="1.0" encoding="utf-8"?>
<sst xmlns="http://schemas.openxmlformats.org/spreadsheetml/2006/main" count="85" uniqueCount="85">
  <si>
    <t xml:space="preserve">HEMOGLOBINA GLICOZILATA </t>
  </si>
  <si>
    <t>24.09.2019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</si>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</sst>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1" fillId="0" borderId="0" xfId="2" applyFont="1" applyFill="1"/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49" fontId="6" fillId="0" borderId="1" xfId="1" applyNumberFormat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3" applyNumberFormat="1" applyFont="1" applyFill="1" applyBorder="1" applyAlignment="1"/>
    <xf numFmtId="0" fontId="8" fillId="0" borderId="1" xfId="1" applyFont="1" applyFill="1" applyBorder="1" applyAlignment="1">
      <alignment wrapText="1"/>
    </xf>
    <xf numFmtId="43" fontId="8" fillId="0" borderId="1" xfId="1" applyNumberFormat="1" applyFont="1" applyFill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2" fillId="0" borderId="0" xfId="1" applyFont="1" applyFill="1"/>
    <xf numFmtId="0" fontId="8" fillId="3" borderId="1" xfId="1" applyFont="1" applyFill="1" applyBorder="1" applyAlignment="1">
      <alignment horizontal="center"/>
    </xf>
    <xf numFmtId="164" fontId="8" fillId="3" borderId="1" xfId="3" applyNumberFormat="1" applyFont="1" applyFill="1" applyBorder="1" applyAlignment="1"/>
    <xf numFmtId="0" fontId="8" fillId="3" borderId="1" xfId="1" applyFont="1" applyFill="1" applyBorder="1" applyAlignment="1">
      <alignment wrapText="1"/>
    </xf>
    <xf numFmtId="43" fontId="8" fillId="3" borderId="1" xfId="1" applyNumberFormat="1" applyFont="1" applyFill="1" applyBorder="1" applyAlignment="1">
      <alignment horizontal="center"/>
    </xf>
    <xf numFmtId="0" fontId="2" fillId="3" borderId="0" xfId="1" applyFont="1" applyFill="1"/>
    <xf numFmtId="0" fontId="8" fillId="0" borderId="1" xfId="1" applyFont="1" applyFill="1" applyBorder="1" applyAlignment="1"/>
    <xf numFmtId="0" fontId="9" fillId="0" borderId="1" xfId="2" applyFont="1" applyFill="1" applyBorder="1" applyAlignment="1">
      <alignment wrapText="1"/>
    </xf>
    <xf numFmtId="0" fontId="6" fillId="0" borderId="1" xfId="1" applyFont="1" applyBorder="1" applyAlignment="1"/>
    <xf numFmtId="43" fontId="6" fillId="0" borderId="1" xfId="3" applyFont="1" applyFill="1" applyBorder="1"/>
    <xf numFmtId="43" fontId="6" fillId="2" borderId="1" xfId="3" applyFont="1" applyFill="1" applyBorder="1"/>
    <xf numFmtId="0" fontId="6" fillId="0" borderId="0" xfId="1" applyFont="1"/>
    <xf numFmtId="43" fontId="7" fillId="0" borderId="0" xfId="1" applyNumberFormat="1" applyFont="1"/>
    <xf numFmtId="43" fontId="2" fillId="2" borderId="0" xfId="1" applyNumberFormat="1" applyFont="1" applyFill="1"/>
    <xf numFmtId="43" fontId="2" fillId="0" borderId="0" xfId="1" applyNumberFormat="1" applyFont="1"/>
    <xf numFmtId="43" fontId="10" fillId="0" borderId="0" xfId="1" applyNumberFormat="1" applyFont="1"/>
  </cellXfs>
  <cellStyles count="4"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39"/>
  <sheetViews>
    <sheetView tabSelected="1" topLeftCell="A11" workbookViewId="0">
      <selection activeCell="F38" sqref="F38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</v>
      </c>
    </row>
    <row r="4" spans="1:23">
      <c r="C4" s="4"/>
    </row>
    <row r="5" spans="1:23">
      <c r="C5" s="5" t="s">
        <v>2</v>
      </c>
    </row>
    <row r="6" spans="1:23">
      <c r="C6" s="5" t="s">
        <v>3</v>
      </c>
    </row>
    <row r="7" spans="1:23">
      <c r="C7" s="6"/>
    </row>
    <row r="8" spans="1:23" s="10" customFormat="1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9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</row>
    <row r="9" spans="1:23" s="16" customFormat="1">
      <c r="A9" s="11">
        <v>1</v>
      </c>
      <c r="B9" s="11" t="s">
        <v>27</v>
      </c>
      <c r="C9" s="12">
        <v>35</v>
      </c>
      <c r="D9" s="13" t="s">
        <v>28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380</v>
      </c>
      <c r="Q9" s="14">
        <f>N9+O9+P9</f>
        <v>900</v>
      </c>
      <c r="R9" s="14">
        <v>160</v>
      </c>
      <c r="S9" s="14">
        <v>140</v>
      </c>
      <c r="T9" s="14">
        <v>40</v>
      </c>
      <c r="U9" s="14">
        <f>R9+S9+T9</f>
        <v>340</v>
      </c>
      <c r="V9" s="14">
        <f>Q9+U9</f>
        <v>1240</v>
      </c>
      <c r="W9" s="14">
        <f t="shared" ref="W9:W36" si="0">V9+M9</f>
        <v>3500</v>
      </c>
    </row>
    <row r="10" spans="1:23" s="16" customFormat="1">
      <c r="A10" s="11">
        <v>2</v>
      </c>
      <c r="B10" s="11" t="s">
        <v>29</v>
      </c>
      <c r="C10" s="12">
        <v>72</v>
      </c>
      <c r="D10" s="13" t="s">
        <v>30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2280</v>
      </c>
      <c r="Q10" s="14">
        <f t="shared" ref="Q10:Q36" si="4">N10+O10+P10</f>
        <v>5480</v>
      </c>
      <c r="R10" s="14">
        <v>920</v>
      </c>
      <c r="S10" s="14">
        <v>840</v>
      </c>
      <c r="T10" s="14">
        <v>200</v>
      </c>
      <c r="U10" s="14">
        <f t="shared" ref="U10:U36" si="5">R10+S10+T10</f>
        <v>1960</v>
      </c>
      <c r="V10" s="14">
        <f t="shared" ref="V10:V36" si="6">Q10+U10</f>
        <v>7440</v>
      </c>
      <c r="W10" s="14">
        <f t="shared" si="0"/>
        <v>20960</v>
      </c>
    </row>
    <row r="11" spans="1:23" s="16" customFormat="1">
      <c r="A11" s="11">
        <v>3</v>
      </c>
      <c r="B11" s="11" t="s">
        <v>31</v>
      </c>
      <c r="C11" s="12">
        <v>81</v>
      </c>
      <c r="D11" s="13" t="s">
        <v>32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300</v>
      </c>
      <c r="L11" s="14">
        <f t="shared" si="2"/>
        <v>860</v>
      </c>
      <c r="M11" s="14">
        <f t="shared" si="3"/>
        <v>1620</v>
      </c>
      <c r="N11" s="14">
        <v>220</v>
      </c>
      <c r="O11" s="14">
        <v>200</v>
      </c>
      <c r="P11" s="14">
        <v>240</v>
      </c>
      <c r="Q11" s="14">
        <f t="shared" si="4"/>
        <v>660</v>
      </c>
      <c r="R11" s="14">
        <v>100</v>
      </c>
      <c r="S11" s="14">
        <v>100</v>
      </c>
      <c r="T11" s="14">
        <v>60</v>
      </c>
      <c r="U11" s="14">
        <f t="shared" si="5"/>
        <v>260</v>
      </c>
      <c r="V11" s="14">
        <f t="shared" si="6"/>
        <v>920</v>
      </c>
      <c r="W11" s="14">
        <f t="shared" si="0"/>
        <v>2540</v>
      </c>
    </row>
    <row r="12" spans="1:23" s="16" customFormat="1">
      <c r="A12" s="11">
        <v>4</v>
      </c>
      <c r="B12" s="11" t="s">
        <v>33</v>
      </c>
      <c r="C12" s="12">
        <v>153</v>
      </c>
      <c r="D12" s="13" t="s">
        <v>34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1380</v>
      </c>
      <c r="Q12" s="14">
        <f t="shared" si="4"/>
        <v>3380</v>
      </c>
      <c r="R12" s="14">
        <v>540</v>
      </c>
      <c r="S12" s="14">
        <v>540</v>
      </c>
      <c r="T12" s="14">
        <v>120</v>
      </c>
      <c r="U12" s="14">
        <f t="shared" si="5"/>
        <v>1200</v>
      </c>
      <c r="V12" s="14">
        <f t="shared" si="6"/>
        <v>4580</v>
      </c>
      <c r="W12" s="14">
        <f t="shared" si="0"/>
        <v>12920</v>
      </c>
    </row>
    <row r="13" spans="1:23" s="16" customFormat="1">
      <c r="A13" s="11">
        <v>5</v>
      </c>
      <c r="B13" s="11" t="s">
        <v>35</v>
      </c>
      <c r="C13" s="12">
        <v>166</v>
      </c>
      <c r="D13" s="13" t="s">
        <v>36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12240</v>
      </c>
      <c r="Q13" s="14">
        <f t="shared" si="4"/>
        <v>28240</v>
      </c>
      <c r="R13" s="14">
        <v>4440</v>
      </c>
      <c r="S13" s="14">
        <v>4380</v>
      </c>
      <c r="T13" s="14">
        <v>1120</v>
      </c>
      <c r="U13" s="14">
        <f t="shared" si="5"/>
        <v>9940</v>
      </c>
      <c r="V13" s="14">
        <f t="shared" si="6"/>
        <v>38180</v>
      </c>
      <c r="W13" s="14">
        <f t="shared" si="0"/>
        <v>107100</v>
      </c>
    </row>
    <row r="14" spans="1:23" s="16" customFormat="1">
      <c r="A14" s="11">
        <v>6</v>
      </c>
      <c r="B14" s="11" t="s">
        <v>37</v>
      </c>
      <c r="C14" s="12">
        <v>186</v>
      </c>
      <c r="D14" s="13" t="s">
        <v>38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200</v>
      </c>
      <c r="Q14" s="14">
        <f t="shared" si="4"/>
        <v>560</v>
      </c>
      <c r="R14" s="14">
        <v>80</v>
      </c>
      <c r="S14" s="14">
        <v>80</v>
      </c>
      <c r="T14" s="14">
        <v>60</v>
      </c>
      <c r="U14" s="14">
        <f t="shared" si="5"/>
        <v>220</v>
      </c>
      <c r="V14" s="14">
        <f t="shared" si="6"/>
        <v>780</v>
      </c>
      <c r="W14" s="14">
        <f t="shared" si="0"/>
        <v>2220</v>
      </c>
    </row>
    <row r="15" spans="1:23" s="16" customFormat="1">
      <c r="A15" s="11">
        <v>7</v>
      </c>
      <c r="B15" s="11" t="s">
        <v>39</v>
      </c>
      <c r="C15" s="12">
        <v>191</v>
      </c>
      <c r="D15" s="13" t="s">
        <v>40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2840</v>
      </c>
      <c r="Q15" s="14">
        <f t="shared" si="4"/>
        <v>6640</v>
      </c>
      <c r="R15" s="14">
        <v>1040</v>
      </c>
      <c r="S15" s="14">
        <v>1020</v>
      </c>
      <c r="T15" s="14">
        <v>280</v>
      </c>
      <c r="U15" s="14">
        <f t="shared" si="5"/>
        <v>2340</v>
      </c>
      <c r="V15" s="14">
        <f t="shared" si="6"/>
        <v>8980</v>
      </c>
      <c r="W15" s="14">
        <f t="shared" si="0"/>
        <v>25320</v>
      </c>
    </row>
    <row r="16" spans="1:23" s="16" customFormat="1">
      <c r="A16" s="11">
        <v>8</v>
      </c>
      <c r="B16" s="11" t="s">
        <v>41</v>
      </c>
      <c r="C16" s="12">
        <v>207</v>
      </c>
      <c r="D16" s="13" t="s">
        <v>42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2960</v>
      </c>
      <c r="L16" s="14">
        <f t="shared" si="2"/>
        <v>9200</v>
      </c>
      <c r="M16" s="14">
        <f t="shared" si="3"/>
        <v>17820</v>
      </c>
      <c r="N16" s="14">
        <v>2380</v>
      </c>
      <c r="O16" s="14">
        <v>2200</v>
      </c>
      <c r="P16" s="14">
        <v>2980</v>
      </c>
      <c r="Q16" s="14">
        <f t="shared" si="4"/>
        <v>7560</v>
      </c>
      <c r="R16" s="14">
        <v>1160</v>
      </c>
      <c r="S16" s="14">
        <v>1140</v>
      </c>
      <c r="T16" s="14">
        <v>320</v>
      </c>
      <c r="U16" s="14">
        <f t="shared" si="5"/>
        <v>2620</v>
      </c>
      <c r="V16" s="14">
        <f t="shared" si="6"/>
        <v>10180</v>
      </c>
      <c r="W16" s="14">
        <f t="shared" si="0"/>
        <v>28000</v>
      </c>
    </row>
    <row r="17" spans="1:23" s="16" customFormat="1">
      <c r="A17" s="11">
        <v>9</v>
      </c>
      <c r="B17" s="11" t="s">
        <v>43</v>
      </c>
      <c r="C17" s="12">
        <v>217</v>
      </c>
      <c r="D17" s="13" t="s">
        <v>44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60</v>
      </c>
      <c r="L17" s="14">
        <f t="shared" si="2"/>
        <v>140</v>
      </c>
      <c r="M17" s="14">
        <f t="shared" si="3"/>
        <v>400</v>
      </c>
      <c r="N17" s="14">
        <v>120</v>
      </c>
      <c r="O17" s="14">
        <v>40</v>
      </c>
      <c r="P17" s="14">
        <v>240</v>
      </c>
      <c r="Q17" s="14">
        <f t="shared" si="4"/>
        <v>400</v>
      </c>
      <c r="R17" s="14">
        <v>40</v>
      </c>
      <c r="S17" s="14">
        <v>40</v>
      </c>
      <c r="T17" s="14">
        <v>40</v>
      </c>
      <c r="U17" s="14">
        <f t="shared" si="5"/>
        <v>120</v>
      </c>
      <c r="V17" s="14">
        <f t="shared" si="6"/>
        <v>520</v>
      </c>
      <c r="W17" s="14">
        <f t="shared" si="0"/>
        <v>920</v>
      </c>
    </row>
    <row r="18" spans="1:23" s="16" customFormat="1">
      <c r="A18" s="11">
        <v>10</v>
      </c>
      <c r="B18" s="11" t="s">
        <v>45</v>
      </c>
      <c r="C18" s="12">
        <v>218</v>
      </c>
      <c r="D18" s="13" t="s">
        <v>46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700</v>
      </c>
      <c r="P18" s="14">
        <v>1040</v>
      </c>
      <c r="Q18" s="14">
        <f t="shared" si="4"/>
        <v>2460</v>
      </c>
      <c r="R18" s="14">
        <v>400</v>
      </c>
      <c r="S18" s="14">
        <v>340</v>
      </c>
      <c r="T18" s="14">
        <v>120</v>
      </c>
      <c r="U18" s="14">
        <f t="shared" si="5"/>
        <v>860</v>
      </c>
      <c r="V18" s="14">
        <f t="shared" si="6"/>
        <v>3320</v>
      </c>
      <c r="W18" s="14">
        <f t="shared" si="0"/>
        <v>9320</v>
      </c>
    </row>
    <row r="19" spans="1:23" s="16" customFormat="1">
      <c r="A19" s="11">
        <v>11</v>
      </c>
      <c r="B19" s="11" t="s">
        <v>47</v>
      </c>
      <c r="C19" s="12">
        <v>46</v>
      </c>
      <c r="D19" s="13" t="s">
        <v>48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720</v>
      </c>
      <c r="O19" s="14">
        <v>740</v>
      </c>
      <c r="P19" s="14">
        <v>1040</v>
      </c>
      <c r="Q19" s="14">
        <f t="shared" si="4"/>
        <v>2500</v>
      </c>
      <c r="R19" s="14">
        <v>440</v>
      </c>
      <c r="S19" s="14">
        <v>360</v>
      </c>
      <c r="T19" s="14">
        <v>100</v>
      </c>
      <c r="U19" s="14">
        <f t="shared" si="5"/>
        <v>900</v>
      </c>
      <c r="V19" s="14">
        <f t="shared" si="6"/>
        <v>3400</v>
      </c>
      <c r="W19" s="14">
        <f t="shared" si="0"/>
        <v>9540</v>
      </c>
    </row>
    <row r="20" spans="1:23" s="16" customFormat="1">
      <c r="A20" s="11">
        <v>12</v>
      </c>
      <c r="B20" s="11" t="s">
        <v>49</v>
      </c>
      <c r="C20" s="12">
        <v>125</v>
      </c>
      <c r="D20" s="13" t="s">
        <v>50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320</v>
      </c>
      <c r="Q20" s="14">
        <f t="shared" si="4"/>
        <v>840</v>
      </c>
      <c r="R20" s="14">
        <v>120</v>
      </c>
      <c r="S20" s="14">
        <v>120</v>
      </c>
      <c r="T20" s="14">
        <v>60</v>
      </c>
      <c r="U20" s="14">
        <f t="shared" si="5"/>
        <v>300</v>
      </c>
      <c r="V20" s="14">
        <f t="shared" si="6"/>
        <v>1140</v>
      </c>
      <c r="W20" s="14">
        <f t="shared" si="0"/>
        <v>3240</v>
      </c>
    </row>
    <row r="21" spans="1:23" s="16" customFormat="1">
      <c r="A21" s="11">
        <v>13</v>
      </c>
      <c r="B21" s="11" t="s">
        <v>51</v>
      </c>
      <c r="C21" s="12">
        <v>143</v>
      </c>
      <c r="D21" s="13" t="s">
        <v>52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900</v>
      </c>
      <c r="Q21" s="14">
        <f t="shared" si="4"/>
        <v>2220</v>
      </c>
      <c r="R21" s="14">
        <v>380</v>
      </c>
      <c r="S21" s="14">
        <v>320</v>
      </c>
      <c r="T21" s="14">
        <v>80</v>
      </c>
      <c r="U21" s="14">
        <f t="shared" si="5"/>
        <v>780</v>
      </c>
      <c r="V21" s="14">
        <f t="shared" si="6"/>
        <v>3000</v>
      </c>
      <c r="W21" s="14">
        <f t="shared" si="0"/>
        <v>8440</v>
      </c>
    </row>
    <row r="22" spans="1:23" s="16" customFormat="1">
      <c r="A22" s="11">
        <v>14</v>
      </c>
      <c r="B22" s="11" t="s">
        <v>53</v>
      </c>
      <c r="C22" s="12">
        <v>147</v>
      </c>
      <c r="D22" s="13" t="s">
        <v>54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100</v>
      </c>
      <c r="Q22" s="14">
        <f t="shared" si="4"/>
        <v>240</v>
      </c>
      <c r="R22" s="14">
        <v>60</v>
      </c>
      <c r="S22" s="14">
        <v>40</v>
      </c>
      <c r="T22" s="14">
        <v>40</v>
      </c>
      <c r="U22" s="14">
        <f t="shared" si="5"/>
        <v>140</v>
      </c>
      <c r="V22" s="14">
        <f t="shared" si="6"/>
        <v>380</v>
      </c>
      <c r="W22" s="14">
        <f t="shared" si="0"/>
        <v>1040</v>
      </c>
    </row>
    <row r="23" spans="1:23" s="16" customFormat="1">
      <c r="A23" s="11">
        <v>15</v>
      </c>
      <c r="B23" s="11" t="s">
        <v>55</v>
      </c>
      <c r="C23" s="12">
        <v>189</v>
      </c>
      <c r="D23" s="13" t="s">
        <v>56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700</v>
      </c>
      <c r="Q23" s="14">
        <f t="shared" si="4"/>
        <v>1620</v>
      </c>
      <c r="R23" s="14">
        <v>260</v>
      </c>
      <c r="S23" s="14">
        <v>240</v>
      </c>
      <c r="T23" s="14">
        <v>60</v>
      </c>
      <c r="U23" s="14">
        <f t="shared" si="5"/>
        <v>560</v>
      </c>
      <c r="V23" s="14">
        <f t="shared" si="6"/>
        <v>2180</v>
      </c>
      <c r="W23" s="14">
        <f t="shared" si="0"/>
        <v>6080</v>
      </c>
    </row>
    <row r="24" spans="1:23" s="16" customFormat="1">
      <c r="A24" s="11">
        <v>16</v>
      </c>
      <c r="B24" s="11" t="s">
        <v>57</v>
      </c>
      <c r="C24" s="12">
        <v>236</v>
      </c>
      <c r="D24" s="13" t="s">
        <v>58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440</v>
      </c>
      <c r="Q24" s="14">
        <f t="shared" si="4"/>
        <v>1080</v>
      </c>
      <c r="R24" s="14">
        <v>180</v>
      </c>
      <c r="S24" s="14">
        <v>160</v>
      </c>
      <c r="T24" s="14">
        <v>60</v>
      </c>
      <c r="U24" s="14">
        <f t="shared" si="5"/>
        <v>400</v>
      </c>
      <c r="V24" s="14">
        <f t="shared" si="6"/>
        <v>1480</v>
      </c>
      <c r="W24" s="14">
        <f t="shared" si="0"/>
        <v>4160</v>
      </c>
    </row>
    <row r="25" spans="1:23" s="16" customFormat="1">
      <c r="A25" s="11">
        <v>17</v>
      </c>
      <c r="B25" s="11" t="s">
        <v>59</v>
      </c>
      <c r="C25" s="12">
        <v>253</v>
      </c>
      <c r="D25" s="13" t="s">
        <v>60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1080</v>
      </c>
      <c r="L25" s="14">
        <f t="shared" si="2"/>
        <v>3400</v>
      </c>
      <c r="M25" s="14">
        <f t="shared" si="3"/>
        <v>6520</v>
      </c>
      <c r="N25" s="14">
        <v>780</v>
      </c>
      <c r="O25" s="14">
        <v>720</v>
      </c>
      <c r="P25" s="14">
        <v>1280</v>
      </c>
      <c r="Q25" s="14">
        <f t="shared" si="4"/>
        <v>2780</v>
      </c>
      <c r="R25" s="14">
        <v>440</v>
      </c>
      <c r="S25" s="14">
        <v>360</v>
      </c>
      <c r="T25" s="14">
        <v>140</v>
      </c>
      <c r="U25" s="14">
        <f t="shared" si="5"/>
        <v>940</v>
      </c>
      <c r="V25" s="14">
        <f t="shared" si="6"/>
        <v>3720</v>
      </c>
      <c r="W25" s="14">
        <f t="shared" si="0"/>
        <v>10240</v>
      </c>
    </row>
    <row r="26" spans="1:23" s="21" customFormat="1">
      <c r="A26" s="17">
        <v>18</v>
      </c>
      <c r="B26" s="17" t="s">
        <v>61</v>
      </c>
      <c r="C26" s="18">
        <v>67</v>
      </c>
      <c r="D26" s="19" t="s">
        <v>62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0</v>
      </c>
      <c r="L26" s="20">
        <f t="shared" si="2"/>
        <v>880</v>
      </c>
      <c r="M26" s="20">
        <f t="shared" si="3"/>
        <v>2060</v>
      </c>
      <c r="N26" s="20"/>
      <c r="O26" s="20">
        <v>0</v>
      </c>
      <c r="P26" s="20">
        <v>0</v>
      </c>
      <c r="Q26" s="20">
        <f t="shared" si="4"/>
        <v>0</v>
      </c>
      <c r="R26" s="20">
        <v>0</v>
      </c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2060</v>
      </c>
    </row>
    <row r="27" spans="1:23" s="16" customFormat="1">
      <c r="A27" s="11">
        <v>19</v>
      </c>
      <c r="B27" s="11" t="s">
        <v>63</v>
      </c>
      <c r="C27" s="12">
        <v>127</v>
      </c>
      <c r="D27" s="13" t="s">
        <v>64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3220</v>
      </c>
      <c r="L27" s="14">
        <f t="shared" si="2"/>
        <v>9700</v>
      </c>
      <c r="M27" s="14">
        <f t="shared" si="3"/>
        <v>18200</v>
      </c>
      <c r="N27" s="14">
        <v>2120</v>
      </c>
      <c r="O27" s="14">
        <v>2100</v>
      </c>
      <c r="P27" s="14">
        <v>3240</v>
      </c>
      <c r="Q27" s="14">
        <f t="shared" si="4"/>
        <v>7460</v>
      </c>
      <c r="R27" s="14">
        <v>1140</v>
      </c>
      <c r="S27" s="14">
        <v>1100</v>
      </c>
      <c r="T27" s="14">
        <v>380</v>
      </c>
      <c r="U27" s="14">
        <f t="shared" si="5"/>
        <v>2620</v>
      </c>
      <c r="V27" s="14">
        <f t="shared" si="6"/>
        <v>10080</v>
      </c>
      <c r="W27" s="14">
        <f t="shared" si="0"/>
        <v>28280</v>
      </c>
    </row>
    <row r="28" spans="1:23" s="16" customFormat="1">
      <c r="A28" s="11">
        <v>20</v>
      </c>
      <c r="B28" s="11" t="s">
        <v>65</v>
      </c>
      <c r="C28" s="12">
        <v>94</v>
      </c>
      <c r="D28" s="13" t="s">
        <v>66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760</v>
      </c>
      <c r="Q28" s="14">
        <f t="shared" si="4"/>
        <v>1880</v>
      </c>
      <c r="R28" s="14">
        <v>300</v>
      </c>
      <c r="S28" s="14">
        <v>280</v>
      </c>
      <c r="T28" s="14">
        <v>80</v>
      </c>
      <c r="U28" s="14">
        <f t="shared" si="5"/>
        <v>660</v>
      </c>
      <c r="V28" s="14">
        <f t="shared" si="6"/>
        <v>2540</v>
      </c>
      <c r="W28" s="14">
        <f t="shared" si="0"/>
        <v>7160</v>
      </c>
    </row>
    <row r="29" spans="1:23" s="16" customFormat="1">
      <c r="A29" s="11">
        <v>21</v>
      </c>
      <c r="B29" s="11" t="s">
        <v>67</v>
      </c>
      <c r="C29" s="12">
        <v>250</v>
      </c>
      <c r="D29" s="13" t="s">
        <v>68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1160</v>
      </c>
      <c r="L29" s="14">
        <f t="shared" si="2"/>
        <v>3540</v>
      </c>
      <c r="M29" s="14">
        <f t="shared" si="3"/>
        <v>6520</v>
      </c>
      <c r="N29" s="14">
        <v>820</v>
      </c>
      <c r="O29" s="14">
        <v>800</v>
      </c>
      <c r="P29" s="14">
        <v>1060</v>
      </c>
      <c r="Q29" s="14">
        <f t="shared" si="4"/>
        <v>2680</v>
      </c>
      <c r="R29" s="14">
        <v>440</v>
      </c>
      <c r="S29" s="14">
        <v>400</v>
      </c>
      <c r="T29" s="14">
        <v>100</v>
      </c>
      <c r="U29" s="14">
        <f t="shared" si="5"/>
        <v>940</v>
      </c>
      <c r="V29" s="14">
        <f t="shared" si="6"/>
        <v>3620</v>
      </c>
      <c r="W29" s="14">
        <f t="shared" si="0"/>
        <v>10140</v>
      </c>
    </row>
    <row r="30" spans="1:23" s="21" customFormat="1">
      <c r="A30" s="17">
        <v>22</v>
      </c>
      <c r="B30" s="17" t="s">
        <v>69</v>
      </c>
      <c r="C30" s="18">
        <v>274</v>
      </c>
      <c r="D30" s="19" t="s">
        <v>70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0</v>
      </c>
      <c r="L30" s="20">
        <f t="shared" si="2"/>
        <v>1320</v>
      </c>
      <c r="M30" s="20">
        <f t="shared" si="3"/>
        <v>3060</v>
      </c>
      <c r="N30" s="20"/>
      <c r="O30" s="20">
        <v>0</v>
      </c>
      <c r="P30" s="20">
        <v>0</v>
      </c>
      <c r="Q30" s="20">
        <f t="shared" si="4"/>
        <v>0</v>
      </c>
      <c r="R30" s="20">
        <v>0</v>
      </c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3060</v>
      </c>
    </row>
    <row r="31" spans="1:23" s="16" customFormat="1">
      <c r="A31" s="11">
        <v>23</v>
      </c>
      <c r="B31" s="11" t="s">
        <v>71</v>
      </c>
      <c r="C31" s="22">
        <v>68</v>
      </c>
      <c r="D31" s="13" t="s">
        <v>72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400</v>
      </c>
      <c r="Q31" s="14">
        <f t="shared" si="4"/>
        <v>1040</v>
      </c>
      <c r="R31" s="14">
        <v>180</v>
      </c>
      <c r="S31" s="14">
        <v>160</v>
      </c>
      <c r="T31" s="14">
        <v>40</v>
      </c>
      <c r="U31" s="14">
        <f t="shared" si="5"/>
        <v>380</v>
      </c>
      <c r="V31" s="14">
        <f t="shared" si="6"/>
        <v>1420</v>
      </c>
      <c r="W31" s="14">
        <f t="shared" si="0"/>
        <v>3960</v>
      </c>
    </row>
    <row r="32" spans="1:23" s="16" customFormat="1">
      <c r="A32" s="11">
        <v>24</v>
      </c>
      <c r="B32" s="11" t="s">
        <v>73</v>
      </c>
      <c r="C32" s="22">
        <v>115</v>
      </c>
      <c r="D32" s="13" t="s">
        <v>74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180</v>
      </c>
      <c r="P32" s="14">
        <v>440</v>
      </c>
      <c r="Q32" s="14">
        <f t="shared" si="4"/>
        <v>900</v>
      </c>
      <c r="R32" s="14">
        <v>120</v>
      </c>
      <c r="S32" s="14">
        <v>120</v>
      </c>
      <c r="T32" s="14">
        <v>60</v>
      </c>
      <c r="U32" s="14">
        <f t="shared" si="5"/>
        <v>300</v>
      </c>
      <c r="V32" s="14">
        <f t="shared" si="6"/>
        <v>1200</v>
      </c>
      <c r="W32" s="14">
        <f t="shared" si="0"/>
        <v>3400</v>
      </c>
    </row>
    <row r="33" spans="1:23" s="16" customFormat="1">
      <c r="A33" s="11">
        <v>25</v>
      </c>
      <c r="B33" s="11" t="s">
        <v>75</v>
      </c>
      <c r="C33" s="22">
        <v>116</v>
      </c>
      <c r="D33" s="13" t="s">
        <v>76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460</v>
      </c>
      <c r="Q33" s="14">
        <f t="shared" si="4"/>
        <v>1180</v>
      </c>
      <c r="R33" s="14">
        <v>180</v>
      </c>
      <c r="S33" s="14">
        <v>160</v>
      </c>
      <c r="T33" s="14">
        <v>60</v>
      </c>
      <c r="U33" s="14">
        <f t="shared" si="5"/>
        <v>400</v>
      </c>
      <c r="V33" s="14">
        <f t="shared" si="6"/>
        <v>1580</v>
      </c>
      <c r="W33" s="14">
        <f t="shared" si="0"/>
        <v>4440</v>
      </c>
    </row>
    <row r="34" spans="1:23" s="16" customFormat="1">
      <c r="A34" s="11">
        <v>26</v>
      </c>
      <c r="B34" s="11" t="s">
        <v>77</v>
      </c>
      <c r="C34" s="22">
        <v>164</v>
      </c>
      <c r="D34" s="13" t="s">
        <v>78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360</v>
      </c>
      <c r="Q34" s="14">
        <f t="shared" si="4"/>
        <v>920</v>
      </c>
      <c r="R34" s="14">
        <v>160</v>
      </c>
      <c r="S34" s="14">
        <v>140</v>
      </c>
      <c r="T34" s="14">
        <v>40</v>
      </c>
      <c r="U34" s="14">
        <f t="shared" si="5"/>
        <v>340</v>
      </c>
      <c r="V34" s="14">
        <f t="shared" si="6"/>
        <v>1260</v>
      </c>
      <c r="W34" s="14">
        <f t="shared" si="0"/>
        <v>3540</v>
      </c>
    </row>
    <row r="35" spans="1:23" s="16" customFormat="1">
      <c r="A35" s="11">
        <v>27</v>
      </c>
      <c r="B35" s="11" t="s">
        <v>79</v>
      </c>
      <c r="C35" s="22">
        <v>208</v>
      </c>
      <c r="D35" s="13" t="s">
        <v>80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400</v>
      </c>
      <c r="L35" s="14">
        <f t="shared" si="2"/>
        <v>1220</v>
      </c>
      <c r="M35" s="14">
        <f t="shared" si="3"/>
        <v>2560</v>
      </c>
      <c r="N35" s="14">
        <v>420</v>
      </c>
      <c r="O35" s="14">
        <v>420</v>
      </c>
      <c r="P35" s="14">
        <v>540</v>
      </c>
      <c r="Q35" s="14">
        <f t="shared" si="4"/>
        <v>1380</v>
      </c>
      <c r="R35" s="14">
        <v>180</v>
      </c>
      <c r="S35" s="14">
        <v>160</v>
      </c>
      <c r="T35" s="14">
        <v>40</v>
      </c>
      <c r="U35" s="14">
        <f t="shared" si="5"/>
        <v>380</v>
      </c>
      <c r="V35" s="14">
        <f t="shared" si="6"/>
        <v>1760</v>
      </c>
      <c r="W35" s="14">
        <f t="shared" si="0"/>
        <v>4320</v>
      </c>
    </row>
    <row r="36" spans="1:23" s="16" customFormat="1">
      <c r="A36" s="11">
        <v>28</v>
      </c>
      <c r="B36" s="11" t="s">
        <v>81</v>
      </c>
      <c r="C36" s="22">
        <v>268</v>
      </c>
      <c r="D36" s="23" t="s">
        <v>82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500</v>
      </c>
      <c r="Q36" s="14">
        <f t="shared" si="4"/>
        <v>1220</v>
      </c>
      <c r="R36" s="14">
        <v>180</v>
      </c>
      <c r="S36" s="14">
        <v>180</v>
      </c>
      <c r="T36" s="14">
        <v>80</v>
      </c>
      <c r="U36" s="14">
        <f t="shared" si="5"/>
        <v>440</v>
      </c>
      <c r="V36" s="14">
        <f t="shared" si="6"/>
        <v>1660</v>
      </c>
      <c r="W36" s="14">
        <f t="shared" si="0"/>
        <v>4660</v>
      </c>
    </row>
    <row r="37" spans="1:23" s="27" customFormat="1">
      <c r="A37" s="24"/>
      <c r="B37" s="24"/>
      <c r="C37" s="24"/>
      <c r="D37" s="7" t="s">
        <v>83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36620</v>
      </c>
      <c r="L37" s="25">
        <f t="shared" si="7"/>
        <v>112560</v>
      </c>
      <c r="M37" s="25">
        <f t="shared" si="7"/>
        <v>214000</v>
      </c>
      <c r="N37" s="26">
        <f t="shared" si="7"/>
        <v>25180</v>
      </c>
      <c r="O37" s="26">
        <f t="shared" si="7"/>
        <v>24680</v>
      </c>
      <c r="P37" s="26">
        <f t="shared" si="7"/>
        <v>36360</v>
      </c>
      <c r="Q37" s="26">
        <f t="shared" si="7"/>
        <v>86220</v>
      </c>
      <c r="R37" s="26">
        <f t="shared" si="7"/>
        <v>13640</v>
      </c>
      <c r="S37" s="26">
        <f t="shared" si="7"/>
        <v>12920</v>
      </c>
      <c r="T37" s="26">
        <f t="shared" si="7"/>
        <v>3780</v>
      </c>
      <c r="U37" s="26">
        <f t="shared" si="7"/>
        <v>30340</v>
      </c>
      <c r="V37" s="26">
        <f t="shared" si="7"/>
        <v>116560</v>
      </c>
      <c r="W37" s="26">
        <f t="shared" si="7"/>
        <v>330560</v>
      </c>
    </row>
    <row r="39" spans="1:23">
      <c r="D39" s="1" t="s">
        <v>84</v>
      </c>
      <c r="E39" s="28">
        <v>330570</v>
      </c>
      <c r="F39" s="29"/>
      <c r="G39" s="30"/>
      <c r="H39" s="30"/>
      <c r="I39" s="30"/>
      <c r="J39" s="30"/>
      <c r="K39" s="30"/>
      <c r="L39" s="30"/>
      <c r="M39" s="31">
        <f>E37+F37+G37+I37+J37+K37</f>
        <v>214000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2019-09-30T13:23:51Z</dcterms:created>
  <dcterms:modified xsi:type="dcterms:W3CDTF">2019-09-30T13:26:30Z</dcterms:modified>
</cp:coreProperties>
</file>